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1" i="1" l="1"/>
  <c r="I11" i="1"/>
  <c r="L11" i="1"/>
  <c r="R11" i="1"/>
  <c r="U11" i="1"/>
  <c r="X11" i="1"/>
  <c r="F12" i="1"/>
  <c r="I12" i="1"/>
  <c r="L12" i="1"/>
  <c r="R12" i="1"/>
  <c r="U12" i="1"/>
  <c r="X12" i="1"/>
  <c r="F13" i="1"/>
  <c r="I13" i="1"/>
  <c r="L13" i="1"/>
  <c r="R13" i="1"/>
  <c r="U13" i="1"/>
  <c r="X13" i="1"/>
  <c r="F14" i="1"/>
  <c r="I14" i="1"/>
  <c r="L14" i="1"/>
  <c r="R14" i="1"/>
  <c r="U14" i="1"/>
  <c r="X14" i="1"/>
  <c r="F15" i="1"/>
  <c r="I15" i="1"/>
  <c r="L15" i="1"/>
  <c r="R15" i="1"/>
  <c r="U15" i="1"/>
  <c r="X15" i="1"/>
  <c r="F16" i="1"/>
  <c r="I16" i="1"/>
  <c r="L16" i="1"/>
  <c r="R16" i="1"/>
  <c r="U16" i="1"/>
  <c r="X16" i="1"/>
  <c r="F17" i="1"/>
  <c r="I17" i="1"/>
  <c r="L17" i="1"/>
  <c r="R17" i="1"/>
  <c r="U17" i="1"/>
  <c r="X17" i="1"/>
  <c r="F18" i="1"/>
  <c r="I18" i="1"/>
  <c r="L18" i="1"/>
  <c r="R18" i="1"/>
  <c r="U18" i="1"/>
  <c r="X18" i="1"/>
  <c r="F19" i="1"/>
  <c r="I19" i="1"/>
  <c r="L19" i="1"/>
  <c r="R19" i="1"/>
  <c r="U19" i="1"/>
  <c r="X19" i="1"/>
  <c r="F20" i="1"/>
  <c r="I20" i="1"/>
  <c r="L20" i="1"/>
  <c r="R20" i="1"/>
  <c r="U20" i="1"/>
  <c r="X20" i="1"/>
  <c r="F21" i="1"/>
  <c r="I21" i="1"/>
  <c r="L21" i="1"/>
  <c r="R21" i="1"/>
  <c r="U21" i="1"/>
  <c r="X21" i="1"/>
  <c r="F22" i="1"/>
  <c r="I22" i="1"/>
  <c r="L22" i="1"/>
  <c r="R22" i="1"/>
  <c r="U22" i="1"/>
  <c r="X22" i="1"/>
  <c r="F23" i="1"/>
  <c r="I23" i="1"/>
  <c r="L23" i="1"/>
  <c r="R23" i="1"/>
  <c r="U23" i="1"/>
  <c r="X23" i="1"/>
  <c r="F24" i="1"/>
  <c r="I24" i="1"/>
  <c r="L24" i="1"/>
  <c r="R24" i="1"/>
  <c r="U24" i="1"/>
  <c r="X24" i="1"/>
  <c r="D25" i="1"/>
  <c r="E25" i="1"/>
  <c r="F25" i="1" s="1"/>
  <c r="G25" i="1"/>
  <c r="H25" i="1"/>
  <c r="I25" i="1" s="1"/>
  <c r="J25" i="1"/>
  <c r="K25" i="1"/>
  <c r="L25" i="1"/>
  <c r="M25" i="1"/>
  <c r="O25" i="1" s="1"/>
  <c r="N25" i="1"/>
  <c r="P25" i="1"/>
  <c r="Q25" i="1"/>
  <c r="R25" i="1" s="1"/>
  <c r="S25" i="1"/>
  <c r="T25" i="1"/>
  <c r="U25" i="1" s="1"/>
  <c r="V25" i="1"/>
  <c r="W25" i="1"/>
  <c r="X25" i="1"/>
</calcChain>
</file>

<file path=xl/sharedStrings.xml><?xml version="1.0" encoding="utf-8"?>
<sst xmlns="http://schemas.openxmlformats.org/spreadsheetml/2006/main" count="64" uniqueCount="44">
  <si>
    <t xml:space="preserve">CAKUPAN PELAYANAN KESEHATAN PESERTA DIDIK SD/MI, SMP/MTS, SMA/MA SERTA USIA PENDIDIKAN DASAR MENURUT KECAMATAN DAN PUSKESMAS </t>
  </si>
  <si>
    <t>KABUPATEN</t>
  </si>
  <si>
    <t>BENGKULU SELATAN</t>
  </si>
  <si>
    <t>TAHUN</t>
  </si>
  <si>
    <t>NO</t>
  </si>
  <si>
    <t>KECAMATAN</t>
  </si>
  <si>
    <t>PUSKESMAS</t>
  </si>
  <si>
    <t>PESERTA DIDIK SEKOLAH</t>
  </si>
  <si>
    <t>USIA PENDIDIKAN DASAR (KELAS 1-9)</t>
  </si>
  <si>
    <t>SEKOLAH</t>
  </si>
  <si>
    <t xml:space="preserve">KELAS 1 SD/MI </t>
  </si>
  <si>
    <t>KELAS 7 SMP/MTS</t>
  </si>
  <si>
    <t>KELAS 10 SMA/MA</t>
  </si>
  <si>
    <t xml:space="preserve">SD/MI </t>
  </si>
  <si>
    <t>SMP/MTS</t>
  </si>
  <si>
    <t xml:space="preserve"> SMA/MA</t>
  </si>
  <si>
    <t>JUMLAH PESERTA DIDIK</t>
  </si>
  <si>
    <t>MENDAPAT PELAYANAN KESEHATAN</t>
  </si>
  <si>
    <t>%</t>
  </si>
  <si>
    <t>JUMLAH</t>
  </si>
  <si>
    <t>Pino Raya</t>
  </si>
  <si>
    <t xml:space="preserve">Tungkal </t>
  </si>
  <si>
    <t xml:space="preserve">Pagar Gading </t>
  </si>
  <si>
    <t>Ulu Manna</t>
  </si>
  <si>
    <t>Lubuk Tapi</t>
  </si>
  <si>
    <t>Pino</t>
  </si>
  <si>
    <t>Masat</t>
  </si>
  <si>
    <t>Anggut</t>
  </si>
  <si>
    <t>Kota Manna</t>
  </si>
  <si>
    <t>M.Thaha</t>
  </si>
  <si>
    <t>Pasar Manna</t>
  </si>
  <si>
    <t>Manna</t>
  </si>
  <si>
    <t>Kayu Kunyit</t>
  </si>
  <si>
    <t xml:space="preserve">Seginim </t>
  </si>
  <si>
    <t>Seginim</t>
  </si>
  <si>
    <t>Air Nipis</t>
  </si>
  <si>
    <t>Palak Bengkerung</t>
  </si>
  <si>
    <t>Bunga Mas</t>
  </si>
  <si>
    <t>Talang Randai</t>
  </si>
  <si>
    <t>Kedurang</t>
  </si>
  <si>
    <t>Kedurang Ilir</t>
  </si>
  <si>
    <t>Sulau</t>
  </si>
  <si>
    <t>JUMLAH (KAB/KOTA)</t>
  </si>
  <si>
    <t>Sumber: Seksi Kesehatan Keluarga dan Gizi Bidang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</si>
</sst>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#,##0.0_);\(#,##0.0\)"/>
  </numFmts>
  <fonts count="5">
    <font>
      <sz val="11"/>
      <color theme="1"/>
      <name val="Calibri"/>
      <family val="2"/>
      <scheme val="minor"/>
    </font>
    <font>
      <sz val="10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37" fontId="2" fillId="0" borderId="5" xfId="0" applyNumberFormat="1" applyFont="1" applyFill="1" applyBorder="1" applyAlignment="1" applyProtection="1">
      <alignment vertical="center"/>
    </xf>
    <xf numFmtId="169" fontId="2" fillId="2" borderId="5" xfId="0" applyNumberFormat="1" applyFont="1" applyFill="1" applyBorder="1" applyAlignment="1" applyProtection="1">
      <alignment vertical="center"/>
    </xf>
    <xf numFmtId="37" fontId="2" fillId="2" borderId="5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left" vertical="center"/>
    </xf>
    <xf numFmtId="37" fontId="2" fillId="0" borderId="21" xfId="0" applyNumberFormat="1" applyFont="1" applyFill="1" applyBorder="1" applyAlignment="1" applyProtection="1">
      <alignment vertical="center"/>
    </xf>
    <xf numFmtId="169" fontId="2" fillId="2" borderId="21" xfId="0" applyNumberFormat="1" applyFont="1" applyFill="1" applyBorder="1" applyAlignment="1" applyProtection="1">
      <alignment vertical="center"/>
    </xf>
    <xf numFmtId="37" fontId="2" fillId="2" borderId="21" xfId="0" applyNumberFormat="1" applyFont="1" applyFill="1" applyBorder="1" applyAlignment="1" applyProtection="1">
      <alignment vertical="center"/>
    </xf>
    <xf numFmtId="0" fontId="2" fillId="2" borderId="21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vertical="center"/>
    </xf>
    <xf numFmtId="0" fontId="3" fillId="0" borderId="23" xfId="0" applyNumberFormat="1" applyFont="1" applyFill="1" applyBorder="1" applyAlignment="1" applyProtection="1">
      <alignment vertical="center"/>
    </xf>
    <xf numFmtId="0" fontId="3" fillId="0" borderId="24" xfId="0" applyNumberFormat="1" applyFont="1" applyFill="1" applyBorder="1" applyAlignment="1" applyProtection="1">
      <alignment vertical="center"/>
    </xf>
    <xf numFmtId="37" fontId="3" fillId="0" borderId="25" xfId="0" applyNumberFormat="1" applyFont="1" applyFill="1" applyBorder="1" applyAlignment="1" applyProtection="1">
      <alignment vertical="center"/>
    </xf>
    <xf numFmtId="169" fontId="3" fillId="2" borderId="25" xfId="0" applyNumberFormat="1" applyFont="1" applyFill="1" applyBorder="1" applyAlignment="1" applyProtection="1">
      <alignment vertical="center"/>
    </xf>
    <xf numFmtId="37" fontId="3" fillId="2" borderId="25" xfId="0" applyNumberFormat="1" applyFont="1" applyFill="1" applyBorder="1" applyAlignment="1" applyProtection="1">
      <alignment vertical="center"/>
    </xf>
    <xf numFmtId="0" fontId="3" fillId="2" borderId="2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7"/>
  <sheetViews>
    <sheetView tabSelected="1" topLeftCell="B1" zoomScale="60" zoomScaleNormal="60" workbookViewId="0">
      <selection activeCell="N22" sqref="N22"/>
    </sheetView>
  </sheetViews>
  <sheetFormatPr defaultRowHeight="15"/>
  <cols>
    <col min="1" max="1" width="5.85546875" customWidth="1"/>
    <col min="2" max="2" width="16.85546875" customWidth="1"/>
    <col min="3" max="3" width="16.140625" customWidth="1"/>
    <col min="4" max="4" width="14.7109375" customWidth="1"/>
    <col min="5" max="5" width="16.7109375" customWidth="1"/>
    <col min="7" max="7" width="15.28515625" customWidth="1"/>
    <col min="8" max="8" width="16" customWidth="1"/>
    <col min="10" max="10" width="13.7109375" customWidth="1"/>
    <col min="11" max="11" width="15.28515625" customWidth="1"/>
    <col min="12" max="12" width="12" customWidth="1"/>
    <col min="14" max="14" width="17.42578125" customWidth="1"/>
    <col min="16" max="16" width="11.28515625" customWidth="1"/>
    <col min="17" max="17" width="17.42578125" customWidth="1"/>
    <col min="20" max="20" width="16.7109375" customWidth="1"/>
    <col min="23" max="23" width="15.85546875" customWidth="1"/>
    <col min="24" max="24" width="11.28515625" customWidth="1"/>
  </cols>
  <sheetData>
    <row r="3" spans="1:24" ht="15.7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>
      <c r="A4" s="3"/>
      <c r="B4" s="3"/>
      <c r="C4" s="3"/>
      <c r="D4" s="3"/>
      <c r="E4" s="3"/>
      <c r="F4" s="3"/>
      <c r="G4" s="3"/>
      <c r="H4" s="3"/>
      <c r="I4" s="3"/>
      <c r="J4" s="3"/>
      <c r="K4" s="4" t="s">
        <v>1</v>
      </c>
      <c r="L4" s="5" t="s">
        <v>2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>
      <c r="A5" s="3"/>
      <c r="B5" s="3"/>
      <c r="C5" s="3"/>
      <c r="D5" s="3"/>
      <c r="E5" s="3"/>
      <c r="F5" s="3"/>
      <c r="G5" s="3"/>
      <c r="H5" s="3"/>
      <c r="I5" s="3"/>
      <c r="J5" s="3"/>
      <c r="K5" s="4" t="s">
        <v>3</v>
      </c>
      <c r="L5" s="5">
        <v>2022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</row>
    <row r="7" spans="1:24" ht="15.75">
      <c r="A7" s="7" t="s">
        <v>4</v>
      </c>
      <c r="B7" s="7" t="s">
        <v>5</v>
      </c>
      <c r="C7" s="7" t="s">
        <v>6</v>
      </c>
      <c r="D7" s="10" t="s">
        <v>7</v>
      </c>
      <c r="E7" s="13"/>
      <c r="F7" s="13"/>
      <c r="G7" s="13"/>
      <c r="H7" s="13"/>
      <c r="I7" s="13"/>
      <c r="J7" s="13"/>
      <c r="K7" s="13"/>
      <c r="L7" s="13"/>
      <c r="M7" s="11" t="s">
        <v>8</v>
      </c>
      <c r="N7" s="12"/>
      <c r="O7" s="16"/>
      <c r="P7" s="20" t="s">
        <v>9</v>
      </c>
      <c r="Q7" s="15"/>
      <c r="R7" s="15"/>
      <c r="S7" s="15"/>
      <c r="T7" s="15"/>
      <c r="U7" s="15"/>
      <c r="V7" s="15"/>
      <c r="W7" s="15"/>
      <c r="X7" s="21"/>
    </row>
    <row r="8" spans="1:24" ht="15.75">
      <c r="A8" s="9"/>
      <c r="B8" s="9"/>
      <c r="C8" s="9"/>
      <c r="D8" s="23" t="s">
        <v>10</v>
      </c>
      <c r="E8" s="25"/>
      <c r="F8" s="24"/>
      <c r="G8" s="23" t="s">
        <v>11</v>
      </c>
      <c r="H8" s="25"/>
      <c r="I8" s="24"/>
      <c r="J8" s="23" t="s">
        <v>12</v>
      </c>
      <c r="K8" s="25"/>
      <c r="L8" s="25"/>
      <c r="M8" s="17"/>
      <c r="N8" s="19"/>
      <c r="O8" s="18"/>
      <c r="P8" s="23" t="s">
        <v>13</v>
      </c>
      <c r="Q8" s="25"/>
      <c r="R8" s="24"/>
      <c r="S8" s="23" t="s">
        <v>14</v>
      </c>
      <c r="T8" s="25"/>
      <c r="U8" s="24"/>
      <c r="V8" s="23" t="s">
        <v>15</v>
      </c>
      <c r="W8" s="25"/>
      <c r="X8" s="24"/>
    </row>
    <row r="9" spans="1:24" ht="110.25">
      <c r="A9" s="8"/>
      <c r="B9" s="8"/>
      <c r="C9" s="8"/>
      <c r="D9" s="14" t="s">
        <v>16</v>
      </c>
      <c r="E9" s="22" t="s">
        <v>17</v>
      </c>
      <c r="F9" s="22" t="s">
        <v>18</v>
      </c>
      <c r="G9" s="14" t="s">
        <v>16</v>
      </c>
      <c r="H9" s="22" t="s">
        <v>17</v>
      </c>
      <c r="I9" s="22" t="s">
        <v>18</v>
      </c>
      <c r="J9" s="14" t="s">
        <v>16</v>
      </c>
      <c r="K9" s="22" t="s">
        <v>17</v>
      </c>
      <c r="L9" s="22" t="s">
        <v>18</v>
      </c>
      <c r="M9" s="14" t="s">
        <v>19</v>
      </c>
      <c r="N9" s="22" t="s">
        <v>17</v>
      </c>
      <c r="O9" s="22" t="s">
        <v>18</v>
      </c>
      <c r="P9" s="26" t="s">
        <v>19</v>
      </c>
      <c r="Q9" s="22" t="s">
        <v>17</v>
      </c>
      <c r="R9" s="22" t="s">
        <v>18</v>
      </c>
      <c r="S9" s="26" t="s">
        <v>19</v>
      </c>
      <c r="T9" s="22" t="s">
        <v>17</v>
      </c>
      <c r="U9" s="22" t="s">
        <v>18</v>
      </c>
      <c r="V9" s="26" t="s">
        <v>19</v>
      </c>
      <c r="W9" s="22" t="s">
        <v>17</v>
      </c>
      <c r="X9" s="22" t="s">
        <v>18</v>
      </c>
    </row>
    <row r="10" spans="1:24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  <c r="R10" s="27">
        <v>18</v>
      </c>
      <c r="S10" s="27">
        <v>19</v>
      </c>
      <c r="T10" s="27">
        <v>20</v>
      </c>
      <c r="U10" s="27">
        <v>21</v>
      </c>
      <c r="V10" s="27">
        <v>22</v>
      </c>
      <c r="W10" s="27">
        <v>23</v>
      </c>
      <c r="X10" s="27">
        <v>24</v>
      </c>
    </row>
    <row r="11" spans="1:24">
      <c r="A11" s="28">
        <v>1</v>
      </c>
      <c r="B11" s="29" t="s">
        <v>20</v>
      </c>
      <c r="C11" s="29" t="s">
        <v>21</v>
      </c>
      <c r="D11" s="30">
        <v>287</v>
      </c>
      <c r="E11" s="30">
        <v>257</v>
      </c>
      <c r="F11" s="31">
        <f>E11/D11*100</f>
        <v>89.547038327526124</v>
      </c>
      <c r="G11" s="32">
        <v>289</v>
      </c>
      <c r="H11" s="32">
        <v>285</v>
      </c>
      <c r="I11" s="31">
        <f>H11/G11*100</f>
        <v>98.615916955017298</v>
      </c>
      <c r="J11" s="32">
        <v>276</v>
      </c>
      <c r="K11" s="32">
        <v>246</v>
      </c>
      <c r="L11" s="31">
        <f>K11/J11*100</f>
        <v>89.130434782608688</v>
      </c>
      <c r="M11" s="33">
        <v>2461</v>
      </c>
      <c r="N11" s="33">
        <v>2176</v>
      </c>
      <c r="O11" s="31">
        <v>0</v>
      </c>
      <c r="P11" s="32">
        <v>13</v>
      </c>
      <c r="Q11" s="32">
        <v>13</v>
      </c>
      <c r="R11" s="31">
        <f>Q11/P11*100</f>
        <v>100</v>
      </c>
      <c r="S11" s="32">
        <v>3</v>
      </c>
      <c r="T11" s="32">
        <v>3</v>
      </c>
      <c r="U11" s="31">
        <f>T11/S11*100</f>
        <v>100</v>
      </c>
      <c r="V11" s="32">
        <v>2</v>
      </c>
      <c r="W11" s="32">
        <v>2</v>
      </c>
      <c r="X11" s="31">
        <f>W11/V11*100</f>
        <v>100</v>
      </c>
    </row>
    <row r="12" spans="1:24">
      <c r="A12" s="34"/>
      <c r="B12" s="35"/>
      <c r="C12" s="35" t="s">
        <v>22</v>
      </c>
      <c r="D12" s="36">
        <v>113</v>
      </c>
      <c r="E12" s="36">
        <v>113</v>
      </c>
      <c r="F12" s="37">
        <f>E12/D12*100</f>
        <v>100</v>
      </c>
      <c r="G12" s="38">
        <v>57</v>
      </c>
      <c r="H12" s="38">
        <v>57</v>
      </c>
      <c r="I12" s="37">
        <f>H12/G12*100</f>
        <v>100</v>
      </c>
      <c r="J12" s="38">
        <v>0</v>
      </c>
      <c r="K12" s="38">
        <v>0</v>
      </c>
      <c r="L12" s="37" t="e">
        <f>K12/J12*100</f>
        <v>#DIV/0!</v>
      </c>
      <c r="M12" s="39">
        <v>904</v>
      </c>
      <c r="N12" s="39">
        <v>904</v>
      </c>
      <c r="O12" s="37">
        <v>0</v>
      </c>
      <c r="P12" s="38">
        <v>11</v>
      </c>
      <c r="Q12" s="38">
        <v>11</v>
      </c>
      <c r="R12" s="37">
        <f>Q12/P12*100</f>
        <v>100</v>
      </c>
      <c r="S12" s="38">
        <v>2</v>
      </c>
      <c r="T12" s="38">
        <v>2</v>
      </c>
      <c r="U12" s="37">
        <f>T12/S12*100</f>
        <v>100</v>
      </c>
      <c r="V12" s="38">
        <v>0</v>
      </c>
      <c r="W12" s="38">
        <v>0</v>
      </c>
      <c r="X12" s="37" t="e">
        <f>W12/V12*100</f>
        <v>#DIV/0!</v>
      </c>
    </row>
    <row r="13" spans="1:24">
      <c r="A13" s="34">
        <v>2</v>
      </c>
      <c r="B13" s="35" t="s">
        <v>23</v>
      </c>
      <c r="C13" s="35" t="s">
        <v>24</v>
      </c>
      <c r="D13" s="36">
        <v>153</v>
      </c>
      <c r="E13" s="36">
        <v>151</v>
      </c>
      <c r="F13" s="37">
        <f>E13/D13*100</f>
        <v>98.692810457516345</v>
      </c>
      <c r="G13" s="38">
        <v>149</v>
      </c>
      <c r="H13" s="38">
        <v>149</v>
      </c>
      <c r="I13" s="37">
        <f>H13/G13*100</f>
        <v>100</v>
      </c>
      <c r="J13" s="38">
        <v>32</v>
      </c>
      <c r="K13" s="38">
        <v>29</v>
      </c>
      <c r="L13" s="37">
        <f>K13/J13*100</f>
        <v>90.625</v>
      </c>
      <c r="M13" s="39">
        <v>1356</v>
      </c>
      <c r="N13" s="39">
        <v>1356</v>
      </c>
      <c r="O13" s="37">
        <v>0</v>
      </c>
      <c r="P13" s="38">
        <v>9</v>
      </c>
      <c r="Q13" s="38">
        <v>9</v>
      </c>
      <c r="R13" s="37">
        <f>Q13/P13*100</f>
        <v>100</v>
      </c>
      <c r="S13" s="38">
        <v>3</v>
      </c>
      <c r="T13" s="38">
        <v>3</v>
      </c>
      <c r="U13" s="37">
        <f>T13/S13*100</f>
        <v>100</v>
      </c>
      <c r="V13" s="38">
        <v>2</v>
      </c>
      <c r="W13" s="38">
        <v>2</v>
      </c>
      <c r="X13" s="37">
        <f>W13/V13*100</f>
        <v>100</v>
      </c>
    </row>
    <row r="14" spans="1:24">
      <c r="A14" s="34">
        <v>3</v>
      </c>
      <c r="B14" s="35" t="s">
        <v>25</v>
      </c>
      <c r="C14" s="35" t="s">
        <v>26</v>
      </c>
      <c r="D14" s="36">
        <v>142</v>
      </c>
      <c r="E14" s="36">
        <v>142</v>
      </c>
      <c r="F14" s="37">
        <f>E14/D14*100</f>
        <v>100</v>
      </c>
      <c r="G14" s="38">
        <v>108</v>
      </c>
      <c r="H14" s="38">
        <v>108</v>
      </c>
      <c r="I14" s="37">
        <f>H14/G14*100</f>
        <v>100</v>
      </c>
      <c r="J14" s="38">
        <v>80</v>
      </c>
      <c r="K14" s="38">
        <v>80</v>
      </c>
      <c r="L14" s="37">
        <f>K14/J14*100</f>
        <v>100</v>
      </c>
      <c r="M14" s="39">
        <v>1104</v>
      </c>
      <c r="N14" s="39">
        <v>1072</v>
      </c>
      <c r="O14" s="37">
        <v>0</v>
      </c>
      <c r="P14" s="38">
        <v>7</v>
      </c>
      <c r="Q14" s="38">
        <v>7</v>
      </c>
      <c r="R14" s="37">
        <f>Q14/P14*100</f>
        <v>100</v>
      </c>
      <c r="S14" s="38">
        <v>1</v>
      </c>
      <c r="T14" s="38">
        <v>1</v>
      </c>
      <c r="U14" s="37">
        <f>T14/S14*100</f>
        <v>100</v>
      </c>
      <c r="V14" s="38">
        <v>1</v>
      </c>
      <c r="W14" s="38">
        <v>1</v>
      </c>
      <c r="X14" s="37">
        <f>W14/V14*100</f>
        <v>100</v>
      </c>
    </row>
    <row r="15" spans="1:24">
      <c r="A15" s="34"/>
      <c r="B15" s="35"/>
      <c r="C15" s="35" t="s">
        <v>27</v>
      </c>
      <c r="D15" s="36">
        <v>68</v>
      </c>
      <c r="E15" s="36">
        <v>68</v>
      </c>
      <c r="F15" s="37">
        <f>E15/D15*100</f>
        <v>100</v>
      </c>
      <c r="G15" s="38">
        <v>94</v>
      </c>
      <c r="H15" s="38">
        <v>94</v>
      </c>
      <c r="I15" s="37">
        <f>H15/G15*100</f>
        <v>100</v>
      </c>
      <c r="J15" s="38">
        <v>10</v>
      </c>
      <c r="K15" s="38">
        <v>10</v>
      </c>
      <c r="L15" s="37">
        <f>K15/J15*100</f>
        <v>100</v>
      </c>
      <c r="M15" s="39">
        <v>816</v>
      </c>
      <c r="N15" s="39">
        <v>816</v>
      </c>
      <c r="O15" s="37">
        <v>0</v>
      </c>
      <c r="P15" s="38">
        <v>7</v>
      </c>
      <c r="Q15" s="38">
        <v>7</v>
      </c>
      <c r="R15" s="37">
        <f>Q15/P15*100</f>
        <v>100</v>
      </c>
      <c r="S15" s="38">
        <v>2</v>
      </c>
      <c r="T15" s="38">
        <v>2</v>
      </c>
      <c r="U15" s="37">
        <f>T15/S15*100</f>
        <v>100</v>
      </c>
      <c r="V15" s="38">
        <v>1</v>
      </c>
      <c r="W15" s="38">
        <v>1</v>
      </c>
      <c r="X15" s="37">
        <f>W15/V15*100</f>
        <v>100</v>
      </c>
    </row>
    <row r="16" spans="1:24">
      <c r="A16" s="34">
        <v>4</v>
      </c>
      <c r="B16" s="35" t="s">
        <v>28</v>
      </c>
      <c r="C16" s="35" t="s">
        <v>28</v>
      </c>
      <c r="D16" s="36">
        <v>442</v>
      </c>
      <c r="E16" s="36">
        <v>407</v>
      </c>
      <c r="F16" s="37">
        <f>E16/D16*100</f>
        <v>92.081447963800898</v>
      </c>
      <c r="G16" s="38">
        <v>640</v>
      </c>
      <c r="H16" s="38">
        <v>410</v>
      </c>
      <c r="I16" s="37">
        <f>H16/G16*100</f>
        <v>64.0625</v>
      </c>
      <c r="J16" s="38">
        <v>1231</v>
      </c>
      <c r="K16" s="38">
        <v>933</v>
      </c>
      <c r="L16" s="37">
        <f>K16/J16*100</f>
        <v>75.792038992688873</v>
      </c>
      <c r="M16" s="39">
        <v>3984</v>
      </c>
      <c r="N16" s="39">
        <v>2899</v>
      </c>
      <c r="O16" s="37">
        <v>0</v>
      </c>
      <c r="P16" s="38">
        <v>10</v>
      </c>
      <c r="Q16" s="38">
        <v>10</v>
      </c>
      <c r="R16" s="37">
        <f>Q16/P16*100</f>
        <v>100</v>
      </c>
      <c r="S16" s="38">
        <v>4</v>
      </c>
      <c r="T16" s="38">
        <v>4</v>
      </c>
      <c r="U16" s="37">
        <f>T16/S16*100</f>
        <v>100</v>
      </c>
      <c r="V16" s="38">
        <v>5</v>
      </c>
      <c r="W16" s="38">
        <v>5</v>
      </c>
      <c r="X16" s="37">
        <f>W16/V16*100</f>
        <v>100</v>
      </c>
    </row>
    <row r="17" spans="1:24">
      <c r="A17" s="34"/>
      <c r="B17" s="35"/>
      <c r="C17" s="35" t="s">
        <v>29</v>
      </c>
      <c r="D17" s="36">
        <v>399</v>
      </c>
      <c r="E17" s="36">
        <v>399</v>
      </c>
      <c r="F17" s="37">
        <f>E17/D17*100</f>
        <v>100</v>
      </c>
      <c r="G17" s="38">
        <v>504</v>
      </c>
      <c r="H17" s="38">
        <v>520</v>
      </c>
      <c r="I17" s="37">
        <f>H17/G17*100</f>
        <v>103.17460317460319</v>
      </c>
      <c r="J17" s="38">
        <v>55</v>
      </c>
      <c r="K17" s="38">
        <v>53</v>
      </c>
      <c r="L17" s="37">
        <f>K17/J17*100</f>
        <v>96.36363636363636</v>
      </c>
      <c r="M17" s="39">
        <v>3752</v>
      </c>
      <c r="N17" s="39">
        <v>3752</v>
      </c>
      <c r="O17" s="37">
        <v>0</v>
      </c>
      <c r="P17" s="38">
        <v>8</v>
      </c>
      <c r="Q17" s="38">
        <v>8</v>
      </c>
      <c r="R17" s="37">
        <f>Q17/P17*100</f>
        <v>100</v>
      </c>
      <c r="S17" s="38">
        <v>4</v>
      </c>
      <c r="T17" s="38">
        <v>4</v>
      </c>
      <c r="U17" s="37">
        <f>T17/S17*100</f>
        <v>100</v>
      </c>
      <c r="V17" s="38">
        <v>3</v>
      </c>
      <c r="W17" s="38">
        <v>3</v>
      </c>
      <c r="X17" s="37">
        <f>W17/V17*100</f>
        <v>100</v>
      </c>
    </row>
    <row r="18" spans="1:24">
      <c r="A18" s="34">
        <v>5</v>
      </c>
      <c r="B18" s="35" t="s">
        <v>30</v>
      </c>
      <c r="C18" s="35" t="s">
        <v>30</v>
      </c>
      <c r="D18" s="36">
        <v>241</v>
      </c>
      <c r="E18" s="36">
        <v>241</v>
      </c>
      <c r="F18" s="37">
        <f>E18/D18*100</f>
        <v>100</v>
      </c>
      <c r="G18" s="38">
        <v>72</v>
      </c>
      <c r="H18" s="38">
        <v>72</v>
      </c>
      <c r="I18" s="37">
        <f>H18/G18*100</f>
        <v>100</v>
      </c>
      <c r="J18" s="38">
        <v>452</v>
      </c>
      <c r="K18" s="38">
        <v>452</v>
      </c>
      <c r="L18" s="37">
        <f>K18/J18*100</f>
        <v>100</v>
      </c>
      <c r="M18" s="39">
        <v>1624</v>
      </c>
      <c r="N18" s="39">
        <v>1630</v>
      </c>
      <c r="O18" s="37">
        <v>0</v>
      </c>
      <c r="P18" s="38">
        <v>5</v>
      </c>
      <c r="Q18" s="38">
        <v>5</v>
      </c>
      <c r="R18" s="37">
        <f>Q18/P18*100</f>
        <v>100</v>
      </c>
      <c r="S18" s="38">
        <v>2</v>
      </c>
      <c r="T18" s="38">
        <v>2</v>
      </c>
      <c r="U18" s="37">
        <f>T18/S18*100</f>
        <v>100</v>
      </c>
      <c r="V18" s="38">
        <v>2</v>
      </c>
      <c r="W18" s="38">
        <v>2</v>
      </c>
      <c r="X18" s="37">
        <f>W18/V18*100</f>
        <v>100</v>
      </c>
    </row>
    <row r="19" spans="1:24">
      <c r="A19" s="34">
        <v>6</v>
      </c>
      <c r="B19" s="35" t="s">
        <v>31</v>
      </c>
      <c r="C19" s="35" t="s">
        <v>32</v>
      </c>
      <c r="D19" s="36">
        <v>222</v>
      </c>
      <c r="E19" s="36">
        <v>222</v>
      </c>
      <c r="F19" s="37">
        <f>E19/D19*100</f>
        <v>100</v>
      </c>
      <c r="G19" s="38">
        <v>262</v>
      </c>
      <c r="H19" s="38">
        <v>262</v>
      </c>
      <c r="I19" s="37">
        <f>H19/G19*100</f>
        <v>100</v>
      </c>
      <c r="J19" s="38">
        <v>268</v>
      </c>
      <c r="K19" s="38">
        <v>268</v>
      </c>
      <c r="L19" s="37">
        <f>K19/J19*100</f>
        <v>100</v>
      </c>
      <c r="M19" s="39">
        <v>2078</v>
      </c>
      <c r="N19" s="39">
        <v>2078</v>
      </c>
      <c r="O19" s="37">
        <v>0</v>
      </c>
      <c r="P19" s="38">
        <v>13</v>
      </c>
      <c r="Q19" s="38">
        <v>13</v>
      </c>
      <c r="R19" s="37">
        <f>Q19/P19*100</f>
        <v>100</v>
      </c>
      <c r="S19" s="38">
        <v>3</v>
      </c>
      <c r="T19" s="38">
        <v>3</v>
      </c>
      <c r="U19" s="37">
        <f>T19/S19*100</f>
        <v>100</v>
      </c>
      <c r="V19" s="38">
        <v>2</v>
      </c>
      <c r="W19" s="38">
        <v>2</v>
      </c>
      <c r="X19" s="37">
        <f>W19/V19*100</f>
        <v>100</v>
      </c>
    </row>
    <row r="20" spans="1:24">
      <c r="A20" s="34">
        <v>7</v>
      </c>
      <c r="B20" s="35" t="s">
        <v>33</v>
      </c>
      <c r="C20" s="35" t="s">
        <v>34</v>
      </c>
      <c r="D20" s="36">
        <v>258</v>
      </c>
      <c r="E20" s="36">
        <v>229</v>
      </c>
      <c r="F20" s="37">
        <f>E20/D20*100</f>
        <v>88.759689922480618</v>
      </c>
      <c r="G20" s="38">
        <v>154</v>
      </c>
      <c r="H20" s="38">
        <v>154</v>
      </c>
      <c r="I20" s="37">
        <f>H20/G20*100</f>
        <v>100</v>
      </c>
      <c r="J20" s="38">
        <v>391</v>
      </c>
      <c r="K20" s="38">
        <v>391</v>
      </c>
      <c r="L20" s="37">
        <f>K20/J20*100</f>
        <v>100</v>
      </c>
      <c r="M20" s="39">
        <v>2079</v>
      </c>
      <c r="N20" s="39">
        <v>2050</v>
      </c>
      <c r="O20" s="37">
        <v>0</v>
      </c>
      <c r="P20" s="38">
        <v>12</v>
      </c>
      <c r="Q20" s="38">
        <v>12</v>
      </c>
      <c r="R20" s="37">
        <f>Q20/P20*100</f>
        <v>100</v>
      </c>
      <c r="S20" s="38">
        <v>3</v>
      </c>
      <c r="T20" s="38">
        <v>3</v>
      </c>
      <c r="U20" s="37">
        <f>T20/S20*100</f>
        <v>100</v>
      </c>
      <c r="V20" s="38">
        <v>2</v>
      </c>
      <c r="W20" s="38">
        <v>2</v>
      </c>
      <c r="X20" s="37">
        <f>W20/V20*100</f>
        <v>100</v>
      </c>
    </row>
    <row r="21" spans="1:24">
      <c r="A21" s="34">
        <v>8</v>
      </c>
      <c r="B21" s="35" t="s">
        <v>35</v>
      </c>
      <c r="C21" s="35" t="s">
        <v>36</v>
      </c>
      <c r="D21" s="36">
        <v>229</v>
      </c>
      <c r="E21" s="36">
        <v>220</v>
      </c>
      <c r="F21" s="37">
        <f>E21/D21*100</f>
        <v>96.069868995633186</v>
      </c>
      <c r="G21" s="38">
        <v>192</v>
      </c>
      <c r="H21" s="38">
        <v>183</v>
      </c>
      <c r="I21" s="37">
        <f>H21/G21*100</f>
        <v>95.3125</v>
      </c>
      <c r="J21" s="38">
        <v>5</v>
      </c>
      <c r="K21" s="38">
        <v>3</v>
      </c>
      <c r="L21" s="37">
        <f>K21/J21*100</f>
        <v>60</v>
      </c>
      <c r="M21" s="39">
        <v>1919</v>
      </c>
      <c r="N21" s="39">
        <v>1901</v>
      </c>
      <c r="O21" s="37">
        <v>0</v>
      </c>
      <c r="P21" s="38">
        <v>12</v>
      </c>
      <c r="Q21" s="38">
        <v>12</v>
      </c>
      <c r="R21" s="37">
        <f>Q21/P21*100</f>
        <v>100</v>
      </c>
      <c r="S21" s="38">
        <v>3</v>
      </c>
      <c r="T21" s="38">
        <v>3</v>
      </c>
      <c r="U21" s="37">
        <f>T21/S21*100</f>
        <v>100</v>
      </c>
      <c r="V21" s="38">
        <v>1</v>
      </c>
      <c r="W21" s="38">
        <v>1</v>
      </c>
      <c r="X21" s="37">
        <f>W21/V21*100</f>
        <v>100</v>
      </c>
    </row>
    <row r="22" spans="1:24">
      <c r="A22" s="34">
        <v>9</v>
      </c>
      <c r="B22" s="35" t="s">
        <v>37</v>
      </c>
      <c r="C22" s="35" t="s">
        <v>38</v>
      </c>
      <c r="D22" s="36">
        <v>135</v>
      </c>
      <c r="E22" s="36">
        <v>135</v>
      </c>
      <c r="F22" s="37">
        <f>E22/D22*100</f>
        <v>100</v>
      </c>
      <c r="G22" s="38">
        <v>128</v>
      </c>
      <c r="H22" s="38">
        <v>128</v>
      </c>
      <c r="I22" s="37">
        <f>H22/G22*100</f>
        <v>100</v>
      </c>
      <c r="J22" s="38">
        <v>22</v>
      </c>
      <c r="K22" s="38">
        <v>22</v>
      </c>
      <c r="L22" s="37">
        <f>K22/J22*100</f>
        <v>100</v>
      </c>
      <c r="M22" s="39">
        <v>1083</v>
      </c>
      <c r="N22" s="39">
        <v>1083</v>
      </c>
      <c r="O22" s="37">
        <v>0</v>
      </c>
      <c r="P22" s="38">
        <v>7</v>
      </c>
      <c r="Q22" s="38">
        <v>7</v>
      </c>
      <c r="R22" s="37">
        <f>Q22/P22*100</f>
        <v>100</v>
      </c>
      <c r="S22" s="38">
        <v>1</v>
      </c>
      <c r="T22" s="38">
        <v>1</v>
      </c>
      <c r="U22" s="37">
        <f>T22/S22*100</f>
        <v>100</v>
      </c>
      <c r="V22" s="38">
        <v>1</v>
      </c>
      <c r="W22" s="38">
        <v>1</v>
      </c>
      <c r="X22" s="37">
        <f>W22/V22*100</f>
        <v>100</v>
      </c>
    </row>
    <row r="23" spans="1:24">
      <c r="A23" s="34">
        <v>10</v>
      </c>
      <c r="B23" s="35" t="s">
        <v>39</v>
      </c>
      <c r="C23" s="35" t="s">
        <v>39</v>
      </c>
      <c r="D23" s="36">
        <v>225</v>
      </c>
      <c r="E23" s="36">
        <v>225</v>
      </c>
      <c r="F23" s="37">
        <f>E23/D23*100</f>
        <v>100</v>
      </c>
      <c r="G23" s="38">
        <v>219</v>
      </c>
      <c r="H23" s="38">
        <v>219</v>
      </c>
      <c r="I23" s="37">
        <f>H23/G23*100</f>
        <v>100</v>
      </c>
      <c r="J23" s="38">
        <v>174</v>
      </c>
      <c r="K23" s="38">
        <v>174</v>
      </c>
      <c r="L23" s="37">
        <f>K23/J23*100</f>
        <v>100</v>
      </c>
      <c r="M23" s="39">
        <v>1929</v>
      </c>
      <c r="N23" s="39">
        <v>1929</v>
      </c>
      <c r="O23" s="37">
        <v>0</v>
      </c>
      <c r="P23" s="38">
        <v>12</v>
      </c>
      <c r="Q23" s="38">
        <v>12</v>
      </c>
      <c r="R23" s="37">
        <f>Q23/P23*100</f>
        <v>100</v>
      </c>
      <c r="S23" s="38">
        <v>3</v>
      </c>
      <c r="T23" s="38">
        <v>3</v>
      </c>
      <c r="U23" s="37">
        <f>T23/S23*100</f>
        <v>100</v>
      </c>
      <c r="V23" s="38">
        <v>2</v>
      </c>
      <c r="W23" s="38">
        <v>2</v>
      </c>
      <c r="X23" s="37">
        <f>W23/V23*100</f>
        <v>100</v>
      </c>
    </row>
    <row r="24" spans="1:24">
      <c r="A24" s="40">
        <v>11</v>
      </c>
      <c r="B24" s="29" t="s">
        <v>40</v>
      </c>
      <c r="C24" s="29" t="s">
        <v>41</v>
      </c>
      <c r="D24" s="30">
        <v>153</v>
      </c>
      <c r="E24" s="30">
        <v>153</v>
      </c>
      <c r="F24" s="31">
        <f>E24/D24*100</f>
        <v>100</v>
      </c>
      <c r="G24" s="32">
        <v>123</v>
      </c>
      <c r="H24" s="32">
        <v>123</v>
      </c>
      <c r="I24" s="31">
        <f>H24/G24*100</f>
        <v>100</v>
      </c>
      <c r="J24" s="32">
        <v>65</v>
      </c>
      <c r="K24" s="32">
        <v>65</v>
      </c>
      <c r="L24" s="31">
        <f>K24/J24*100</f>
        <v>100</v>
      </c>
      <c r="M24" s="33">
        <v>1335</v>
      </c>
      <c r="N24" s="33">
        <v>1335</v>
      </c>
      <c r="O24" s="31">
        <v>0</v>
      </c>
      <c r="P24" s="32">
        <v>8</v>
      </c>
      <c r="Q24" s="32">
        <v>8</v>
      </c>
      <c r="R24" s="31">
        <f>Q24/P24*100</f>
        <v>100</v>
      </c>
      <c r="S24" s="32">
        <v>2</v>
      </c>
      <c r="T24" s="32">
        <v>2</v>
      </c>
      <c r="U24" s="31">
        <f>T24/S24*100</f>
        <v>100</v>
      </c>
      <c r="V24" s="32">
        <v>1</v>
      </c>
      <c r="W24" s="32">
        <v>1</v>
      </c>
      <c r="X24" s="31">
        <f>W24/V24*100</f>
        <v>100</v>
      </c>
    </row>
    <row r="25" spans="1:24" ht="16.5" thickBot="1">
      <c r="A25" s="41" t="s">
        <v>42</v>
      </c>
      <c r="B25" s="42"/>
      <c r="C25" s="43"/>
      <c r="D25" s="44">
        <f>SUM(D11:D24)</f>
        <v>3067</v>
      </c>
      <c r="E25" s="44">
        <f>SUM(E11:E24)</f>
        <v>2962</v>
      </c>
      <c r="F25" s="45">
        <f>E25/D25*100</f>
        <v>96.576459080534732</v>
      </c>
      <c r="G25" s="46">
        <f>SUM(G11:G24)</f>
        <v>2991</v>
      </c>
      <c r="H25" s="46">
        <f>SUM(H11:H24)</f>
        <v>2764</v>
      </c>
      <c r="I25" s="45">
        <f>H25/G25*100</f>
        <v>92.410565028418588</v>
      </c>
      <c r="J25" s="46">
        <f>SUM(J11:J24)</f>
        <v>3061</v>
      </c>
      <c r="K25" s="46">
        <f>SUM(K11:K24)</f>
        <v>2726</v>
      </c>
      <c r="L25" s="45">
        <f>K25/J25*100</f>
        <v>89.055864096700418</v>
      </c>
      <c r="M25" s="47">
        <f>SUM(M11:M24)</f>
        <v>26424</v>
      </c>
      <c r="N25" s="46">
        <f>SUM(N11:N24)</f>
        <v>24981</v>
      </c>
      <c r="O25" s="45">
        <f>N25/M25*100</f>
        <v>94.539055404178015</v>
      </c>
      <c r="P25" s="46">
        <f>SUM(P11:P24)</f>
        <v>134</v>
      </c>
      <c r="Q25" s="46">
        <f>SUM(Q11:Q24)</f>
        <v>134</v>
      </c>
      <c r="R25" s="45">
        <f>Q25/P25*100</f>
        <v>100</v>
      </c>
      <c r="S25" s="46">
        <f>SUM(S11:S24)</f>
        <v>36</v>
      </c>
      <c r="T25" s="46">
        <f>SUM(T11:T24)</f>
        <v>36</v>
      </c>
      <c r="U25" s="45">
        <f>T25/S25*100</f>
        <v>100</v>
      </c>
      <c r="V25" s="46">
        <f>SUM(V11:V24)</f>
        <v>25</v>
      </c>
      <c r="W25" s="46">
        <f>SUM(W11:W24)</f>
        <v>25</v>
      </c>
      <c r="X25" s="45">
        <f>W25/V25*100</f>
        <v>100</v>
      </c>
    </row>
    <row r="26" spans="1:24">
      <c r="A26" s="48"/>
      <c r="B26" s="48"/>
      <c r="C26" s="4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49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</sheetData>
  <mergeCells count="13">
    <mergeCell ref="P8:R8"/>
    <mergeCell ref="S8:U8"/>
    <mergeCell ref="V8:X8"/>
    <mergeCell ref="A3:X3"/>
    <mergeCell ref="A7:A9"/>
    <mergeCell ref="B7:B9"/>
    <mergeCell ref="C7:C9"/>
    <mergeCell ref="D7:L7"/>
    <mergeCell ref="M7:O8"/>
    <mergeCell ref="P7:X7"/>
    <mergeCell ref="D8:F8"/>
    <mergeCell ref="G8:I8"/>
    <mergeCell ref="J8:L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2024-09-12T04:59:38Z</dcterms:created>
  <dcterms:modified xsi:type="dcterms:W3CDTF">2024-09-12T05:02:57Z</dcterms:modified>
</cp:coreProperties>
</file>